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<sst xmlns="http://schemas.openxmlformats.org/spreadsheetml/2006/main" count="118" uniqueCount="92">
  <si>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</si>
  <si>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</si>
  <si>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</si>
  <si>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</si>
  <si>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</si>
  <si>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</si>
  <si>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</si>
  <si>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</si>
  <si>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</si>
  <si>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</si>
  <si>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</si>
  <si>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</si>
  <si>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</si>
  <si>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</si>
  <si>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</si>
  <si>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</si>
  <si>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</si>
  <si>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</si>
  <si>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</si>
  <si>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</si>
  <si>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</si>
  <si>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</si>
  <si>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</si>
  <si>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</si>
  <si>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</si>
  <si>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</si>
  <si>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</si>
  <si>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</si>
  <si>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</si>
  <si>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</si>
  <si>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</si>
  <si>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</si>
  <si>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</si>
  <si>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</si>
  <si>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</si>
  <si>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</si>
  <si>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</si>
  <si>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</si>
  <si>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</si>
  <si>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</si>
  <si>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</si>
  <si>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</si>
  <si>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</si>
  <si>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</si>
  <si>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</si>
  <si>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</si>
  <si>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</si>
  <si>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</si>
  <si>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</si>
  <si>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</si>
  <si>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</si>
  <si>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</si>
  <si>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</si>
  <si>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</si>
  <si>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</si>
  <si>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</si>
  <si>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</si>
  <si>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</si>
  <si>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</si>
  <si>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</si>
  <si>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</si>
  <si>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</si>
  <si>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</si>
  <si>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</si>
  <si>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</si>
  <si>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</si>
  <si>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</si>
  <si>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OPĆINA MEDULIN</t>
  </si>
  <si>
    <t>Medulin, Centar 223</t>
  </si>
  <si>
    <t>PBZ d.d.</t>
  </si>
  <si>
    <t>5.630.000,00 HRK</t>
  </si>
  <si>
    <t>2.000.000,00 HRK</t>
  </si>
  <si>
    <t>31.07.2012.</t>
  </si>
  <si>
    <t>28.06.2013.</t>
  </si>
  <si>
    <t>Silvija Perica</t>
  </si>
  <si>
    <t>052/385-672</t>
  </si>
  <si>
    <t>Goran Buić, dipl.ing.</t>
  </si>
  <si>
    <t>1.793.105,42 HRK</t>
  </si>
  <si>
    <t>MJESEČNO,             5 GOD</t>
  </si>
  <si>
    <t>MJESEČNO,            10 GOD</t>
  </si>
  <si>
    <t>KVARTALNO,          3 GOD.</t>
  </si>
  <si>
    <t>25.08, 18.09, 12.12, 30.12.2015.</t>
  </si>
  <si>
    <t>Albanež d.o.o.</t>
  </si>
  <si>
    <t>LAGUR Istarska batana</t>
  </si>
  <si>
    <t>28.06.2016.</t>
  </si>
  <si>
    <t>26.10.2016.</t>
  </si>
  <si>
    <t>27.09.2016.</t>
  </si>
  <si>
    <t>29.12.2016.</t>
  </si>
  <si>
    <t>28.10.2016.</t>
  </si>
  <si>
    <t>20.12.2016.</t>
  </si>
  <si>
    <t>U 2016. godini Općina Medulin  nije primila robni zajam ni financijski najam</t>
  </si>
  <si>
    <t>14.02.2017.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</si>
</sst>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6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4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0">
      <selection activeCell="H9" sqref="H9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5" t="s">
        <v>67</v>
      </c>
      <c r="C2" s="66"/>
      <c r="D2" s="67"/>
      <c r="F2" s="44">
        <v>70537271639</v>
      </c>
      <c r="G2" s="44">
        <v>35521</v>
      </c>
      <c r="H2" s="44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1" t="s">
        <v>45</v>
      </c>
      <c r="C6" s="71"/>
      <c r="D6" s="71"/>
      <c r="E6" s="71"/>
      <c r="F6" s="71"/>
      <c r="G6" s="71"/>
      <c r="H6" s="71"/>
      <c r="I6" s="71"/>
      <c r="J6" s="71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29.25" customHeight="1">
      <c r="A9" s="90">
        <v>1</v>
      </c>
      <c r="B9" s="68" t="s">
        <v>33</v>
      </c>
      <c r="C9" s="56" t="s">
        <v>82</v>
      </c>
      <c r="D9" s="62">
        <v>0</v>
      </c>
      <c r="E9" s="62">
        <v>300000</v>
      </c>
      <c r="F9" s="62">
        <v>300000</v>
      </c>
      <c r="G9" s="62">
        <f>+D9+F9-E9</f>
        <v>0</v>
      </c>
      <c r="H9" s="56"/>
      <c r="I9" s="56" t="s">
        <v>84</v>
      </c>
      <c r="J9" s="57" t="s">
        <v>89</v>
      </c>
    </row>
    <row r="10" spans="1:10" ht="15">
      <c r="A10" s="91"/>
      <c r="B10" s="69"/>
      <c r="C10" s="56" t="s">
        <v>82</v>
      </c>
      <c r="D10" s="63">
        <v>0</v>
      </c>
      <c r="E10" s="63">
        <v>197136.11</v>
      </c>
      <c r="F10" s="63">
        <v>197136.11</v>
      </c>
      <c r="G10" s="62">
        <f>+D10+F10-E10</f>
        <v>0</v>
      </c>
      <c r="H10" s="58"/>
      <c r="I10" s="58" t="s">
        <v>85</v>
      </c>
      <c r="J10" s="59" t="s">
        <v>88</v>
      </c>
    </row>
    <row r="11" spans="1:10" ht="30">
      <c r="A11" s="91"/>
      <c r="B11" s="69"/>
      <c r="C11" s="60" t="s">
        <v>83</v>
      </c>
      <c r="D11" s="64">
        <v>0</v>
      </c>
      <c r="E11" s="64">
        <v>15000</v>
      </c>
      <c r="F11" s="64">
        <v>15000</v>
      </c>
      <c r="G11" s="62">
        <f>+D11+F11-E11</f>
        <v>0</v>
      </c>
      <c r="H11" s="60"/>
      <c r="I11" s="60" t="s">
        <v>86</v>
      </c>
      <c r="J11" s="61" t="s">
        <v>87</v>
      </c>
    </row>
    <row r="12" spans="1:10" ht="15">
      <c r="A12" s="92"/>
      <c r="B12" s="70"/>
      <c r="C12" s="41" t="s">
        <v>56</v>
      </c>
      <c r="D12" s="55">
        <f>SUM(D9:D11)</f>
        <v>0</v>
      </c>
      <c r="E12" s="55">
        <f>SUM(E9:E11)</f>
        <v>512136.11</v>
      </c>
      <c r="F12" s="55">
        <f>SUM(F9:F11)</f>
        <v>512136.11</v>
      </c>
      <c r="G12" s="55">
        <f>SUM(G9:G11)</f>
        <v>0</v>
      </c>
      <c r="H12" s="73"/>
      <c r="I12" s="74"/>
      <c r="J12" s="75"/>
    </row>
    <row r="13" spans="1:10" ht="16.5" customHeight="1">
      <c r="A13" s="90">
        <v>2</v>
      </c>
      <c r="B13" s="72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91"/>
      <c r="B14" s="72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91"/>
      <c r="B15" s="72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92"/>
      <c r="B16" s="72"/>
      <c r="C16" s="41" t="s">
        <v>56</v>
      </c>
      <c r="D16" s="46"/>
      <c r="E16" s="46"/>
      <c r="F16" s="46"/>
      <c r="G16" s="46"/>
      <c r="H16" s="76"/>
      <c r="I16" s="77"/>
      <c r="J16" s="78"/>
    </row>
    <row r="17" spans="1:10" ht="15" customHeight="1">
      <c r="A17" s="93" t="s">
        <v>59</v>
      </c>
      <c r="B17" s="94"/>
      <c r="C17" s="95"/>
      <c r="D17" s="46">
        <f>+D12</f>
        <v>0</v>
      </c>
      <c r="E17" s="46">
        <f>+E12</f>
        <v>512136.11</v>
      </c>
      <c r="F17" s="46">
        <f>+F12</f>
        <v>512136.11</v>
      </c>
      <c r="G17" s="46">
        <f>+G12</f>
        <v>0</v>
      </c>
      <c r="H17" s="79"/>
      <c r="I17" s="80"/>
      <c r="J17" s="81"/>
    </row>
    <row r="18" spans="1:10" ht="16.5" customHeight="1">
      <c r="A18" s="90">
        <v>3</v>
      </c>
      <c r="B18" s="72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91"/>
      <c r="B19" s="72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91"/>
      <c r="B20" s="72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92"/>
      <c r="B21" s="72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90">
        <v>4</v>
      </c>
      <c r="B22" s="72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91"/>
      <c r="B23" s="72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91"/>
      <c r="B24" s="72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92"/>
      <c r="B25" s="72"/>
      <c r="C25" s="41" t="s">
        <v>56</v>
      </c>
      <c r="D25" s="47"/>
      <c r="E25" s="47"/>
      <c r="F25" s="47"/>
      <c r="G25" s="47"/>
      <c r="H25" s="77"/>
      <c r="I25" s="77"/>
      <c r="J25" s="78"/>
    </row>
    <row r="26" spans="1:10" ht="15">
      <c r="A26" s="84" t="s">
        <v>57</v>
      </c>
      <c r="B26" s="85"/>
      <c r="C26" s="86"/>
      <c r="D26" s="47"/>
      <c r="E26" s="47"/>
      <c r="F26" s="47"/>
      <c r="G26" s="47"/>
      <c r="H26" s="82"/>
      <c r="I26" s="82"/>
      <c r="J26" s="83"/>
    </row>
    <row r="27" spans="1:10" ht="15">
      <c r="A27" s="87" t="s">
        <v>58</v>
      </c>
      <c r="B27" s="88"/>
      <c r="C27" s="89"/>
      <c r="D27" s="47">
        <f>+D17+D26</f>
        <v>0</v>
      </c>
      <c r="E27" s="47">
        <f>+E17+E26</f>
        <v>512136.11</v>
      </c>
      <c r="F27" s="47">
        <f>+F17+F26</f>
        <v>512136.11</v>
      </c>
      <c r="G27" s="47">
        <f>+G17+G26</f>
        <v>0</v>
      </c>
      <c r="H27" s="80"/>
      <c r="I27" s="80"/>
      <c r="J27" s="81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21:G21 D12:G12 D16:G17 D25:G2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1" t="s">
        <v>37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103">
        <v>1</v>
      </c>
      <c r="B4" s="96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103"/>
      <c r="B5" s="96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103"/>
      <c r="B6" s="96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103"/>
      <c r="B7" s="96"/>
      <c r="C7" s="9" t="s">
        <v>56</v>
      </c>
      <c r="D7" s="39"/>
      <c r="E7" s="46"/>
      <c r="F7" s="46"/>
      <c r="G7" s="46"/>
      <c r="H7" s="46"/>
      <c r="I7" s="99"/>
      <c r="J7" s="100"/>
      <c r="K7" s="101"/>
    </row>
    <row r="8" spans="1:11" ht="30">
      <c r="A8" s="103">
        <v>2</v>
      </c>
      <c r="B8" s="96" t="s">
        <v>39</v>
      </c>
      <c r="C8" s="21" t="s">
        <v>69</v>
      </c>
      <c r="D8" s="21" t="s">
        <v>70</v>
      </c>
      <c r="E8" s="52">
        <v>1821593.84</v>
      </c>
      <c r="F8" s="52">
        <v>1184035.84</v>
      </c>
      <c r="G8" s="52">
        <v>0</v>
      </c>
      <c r="H8" s="51">
        <f>+E8+G8-F8</f>
        <v>637558</v>
      </c>
      <c r="I8" s="52"/>
      <c r="J8" s="20" t="s">
        <v>72</v>
      </c>
      <c r="K8" s="20" t="s">
        <v>78</v>
      </c>
    </row>
    <row r="9" spans="1:11" ht="30">
      <c r="A9" s="103"/>
      <c r="B9" s="96"/>
      <c r="C9" s="16" t="s">
        <v>69</v>
      </c>
      <c r="D9" s="16" t="s">
        <v>71</v>
      </c>
      <c r="E9" s="22">
        <v>1516666.57</v>
      </c>
      <c r="F9" s="22">
        <v>216666.71</v>
      </c>
      <c r="G9" s="22">
        <v>0</v>
      </c>
      <c r="H9" s="51">
        <f>+E9+G9-F9</f>
        <v>1299999.86</v>
      </c>
      <c r="I9" s="22"/>
      <c r="J9" s="17" t="s">
        <v>73</v>
      </c>
      <c r="K9" s="17" t="s">
        <v>79</v>
      </c>
    </row>
    <row r="10" spans="1:11" ht="30">
      <c r="A10" s="103"/>
      <c r="B10" s="96"/>
      <c r="C10" s="16" t="s">
        <v>69</v>
      </c>
      <c r="D10" s="16" t="s">
        <v>77</v>
      </c>
      <c r="E10" s="22">
        <v>1793105.42</v>
      </c>
      <c r="F10" s="22">
        <v>597701.8</v>
      </c>
      <c r="G10" s="22">
        <v>0</v>
      </c>
      <c r="H10" s="51">
        <f>+E10+G10-F10</f>
        <v>1195403.6199999999</v>
      </c>
      <c r="I10" s="22"/>
      <c r="J10" s="17" t="s">
        <v>81</v>
      </c>
      <c r="K10" s="17" t="s">
        <v>80</v>
      </c>
    </row>
    <row r="11" spans="1:11" ht="15">
      <c r="A11" s="103"/>
      <c r="B11" s="96"/>
      <c r="C11" s="9" t="s">
        <v>56</v>
      </c>
      <c r="D11" s="39"/>
      <c r="E11" s="46">
        <f>SUM(E8:E10)</f>
        <v>5131365.83</v>
      </c>
      <c r="F11" s="46">
        <f>SUM(F8:F10)</f>
        <v>1998404.35</v>
      </c>
      <c r="G11" s="46">
        <f>SUM(G8:G10)</f>
        <v>0</v>
      </c>
      <c r="H11" s="46">
        <f>SUM(H8:H10)</f>
        <v>3132961.48</v>
      </c>
      <c r="I11" s="77"/>
      <c r="J11" s="77"/>
      <c r="K11" s="78"/>
    </row>
    <row r="12" spans="1:11" ht="15">
      <c r="A12" s="104" t="s">
        <v>59</v>
      </c>
      <c r="B12" s="105"/>
      <c r="C12" s="106"/>
      <c r="D12" s="8"/>
      <c r="E12" s="46">
        <f>+E7+E11</f>
        <v>5131365.83</v>
      </c>
      <c r="F12" s="46">
        <f>+F7+F11</f>
        <v>1998404.35</v>
      </c>
      <c r="G12" s="46">
        <f>+G7+G11</f>
        <v>0</v>
      </c>
      <c r="H12" s="46">
        <f>+H7+H11</f>
        <v>3132961.48</v>
      </c>
      <c r="I12" s="80"/>
      <c r="J12" s="80"/>
      <c r="K12" s="81"/>
    </row>
    <row r="13" spans="1:11" ht="15">
      <c r="A13" s="103">
        <v>3</v>
      </c>
      <c r="B13" s="96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103"/>
      <c r="B14" s="97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103"/>
      <c r="B15" s="97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103"/>
      <c r="B16" s="96"/>
      <c r="C16" s="19" t="s">
        <v>56</v>
      </c>
      <c r="D16" s="39"/>
      <c r="E16" s="46"/>
      <c r="F16" s="46"/>
      <c r="G16" s="46"/>
      <c r="H16" s="46"/>
      <c r="I16" s="99"/>
      <c r="J16" s="100"/>
      <c r="K16" s="101"/>
    </row>
    <row r="17" spans="1:11" ht="15">
      <c r="A17" s="103">
        <v>4</v>
      </c>
      <c r="B17" s="96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3"/>
      <c r="B18" s="96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103"/>
      <c r="B19" s="96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103"/>
      <c r="B20" s="96"/>
      <c r="C20" s="9" t="s">
        <v>56</v>
      </c>
      <c r="D20" s="39"/>
      <c r="E20" s="46"/>
      <c r="F20" s="46"/>
      <c r="G20" s="46"/>
      <c r="H20" s="46"/>
      <c r="I20" s="76"/>
      <c r="J20" s="77"/>
      <c r="K20" s="78"/>
    </row>
    <row r="21" spans="1:11" ht="15">
      <c r="A21" s="98" t="s">
        <v>57</v>
      </c>
      <c r="B21" s="98"/>
      <c r="C21" s="98"/>
      <c r="D21" s="40"/>
      <c r="E21" s="46"/>
      <c r="F21" s="46"/>
      <c r="G21" s="46"/>
      <c r="H21" s="46"/>
      <c r="I21" s="102"/>
      <c r="J21" s="82"/>
      <c r="K21" s="83"/>
    </row>
    <row r="22" spans="1:11" ht="15">
      <c r="A22" s="98" t="s">
        <v>58</v>
      </c>
      <c r="B22" s="98"/>
      <c r="C22" s="98"/>
      <c r="D22" s="40"/>
      <c r="E22" s="49">
        <f>+E12+E21</f>
        <v>5131365.83</v>
      </c>
      <c r="F22" s="49">
        <f>+F12+F21</f>
        <v>1998404.35</v>
      </c>
      <c r="G22" s="49">
        <f>+G12+G21</f>
        <v>0</v>
      </c>
      <c r="H22" s="49">
        <f>+H12+H21</f>
        <v>3132961.48</v>
      </c>
      <c r="I22" s="79"/>
      <c r="J22" s="80"/>
      <c r="K22" s="81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11:H12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1" t="s">
        <v>42</v>
      </c>
      <c r="C1" s="71"/>
      <c r="D1" s="71"/>
      <c r="E1" s="71"/>
      <c r="F1" s="71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110">
        <v>1</v>
      </c>
      <c r="B4" s="111" t="s">
        <v>43</v>
      </c>
      <c r="C4" s="26"/>
      <c r="D4" s="26"/>
      <c r="E4" s="26"/>
      <c r="F4" s="26"/>
    </row>
    <row r="5" spans="1:6" ht="15.75">
      <c r="A5" s="110"/>
      <c r="B5" s="111"/>
      <c r="C5" s="27"/>
      <c r="D5" s="27"/>
      <c r="E5" s="27"/>
      <c r="F5" s="27"/>
    </row>
    <row r="6" spans="1:6" ht="15.75">
      <c r="A6" s="110"/>
      <c r="B6" s="111"/>
      <c r="C6" s="25"/>
      <c r="D6" s="25"/>
      <c r="E6" s="25"/>
      <c r="F6" s="25"/>
    </row>
    <row r="7" spans="1:6" ht="15.75">
      <c r="A7" s="110"/>
      <c r="B7" s="111"/>
      <c r="C7" s="107" t="s">
        <v>56</v>
      </c>
      <c r="D7" s="109"/>
      <c r="E7" s="50"/>
      <c r="F7" s="50"/>
    </row>
    <row r="8" spans="1:6" ht="16.5" customHeight="1">
      <c r="A8" s="110">
        <v>2</v>
      </c>
      <c r="B8" s="111" t="s">
        <v>44</v>
      </c>
      <c r="C8" s="29"/>
      <c r="D8" s="29"/>
      <c r="E8" s="26"/>
      <c r="F8" s="26"/>
    </row>
    <row r="9" spans="1:6" ht="15.75">
      <c r="A9" s="110"/>
      <c r="B9" s="111"/>
      <c r="C9" s="30"/>
      <c r="D9" s="30"/>
      <c r="E9" s="27"/>
      <c r="F9" s="27"/>
    </row>
    <row r="10" spans="1:6" ht="15.75">
      <c r="A10" s="110"/>
      <c r="B10" s="111"/>
      <c r="C10" s="28"/>
      <c r="D10" s="28"/>
      <c r="E10" s="25"/>
      <c r="F10" s="25"/>
    </row>
    <row r="11" spans="1:6" ht="15.75">
      <c r="A11" s="110"/>
      <c r="B11" s="111"/>
      <c r="C11" s="107" t="s">
        <v>56</v>
      </c>
      <c r="D11" s="109"/>
      <c r="E11" s="50"/>
      <c r="F11" s="50"/>
    </row>
    <row r="12" spans="1:6" ht="15.75">
      <c r="A12" s="107" t="s">
        <v>59</v>
      </c>
      <c r="B12" s="108"/>
      <c r="C12" s="108"/>
      <c r="D12" s="109"/>
      <c r="E12" s="48"/>
      <c r="F12" s="48"/>
    </row>
    <row r="14" ht="15.75">
      <c r="A14" s="1" t="s">
        <v>90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1" t="s">
        <v>62</v>
      </c>
      <c r="C1" s="71"/>
      <c r="D1" s="71"/>
      <c r="E1" s="71"/>
      <c r="F1" s="71"/>
      <c r="G1" s="71"/>
      <c r="H1" s="71"/>
    </row>
    <row r="3" spans="1:8" s="43" customFormat="1" ht="28.5">
      <c r="A3" s="2" t="s">
        <v>64</v>
      </c>
      <c r="B3" s="42" t="s">
        <v>19</v>
      </c>
      <c r="C3" s="112" t="s">
        <v>16</v>
      </c>
      <c r="D3" s="113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14">
        <v>3</v>
      </c>
      <c r="D4" s="115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90">
        <v>1</v>
      </c>
      <c r="B5" s="96" t="s">
        <v>46</v>
      </c>
      <c r="C5" s="34" t="s">
        <v>49</v>
      </c>
      <c r="D5" s="14" t="s">
        <v>53</v>
      </c>
      <c r="E5" s="51">
        <v>12974.79</v>
      </c>
      <c r="F5" s="51">
        <v>243384.64</v>
      </c>
      <c r="G5" s="51">
        <v>244527.87</v>
      </c>
      <c r="H5" s="51">
        <f>+E5+F5-G5</f>
        <v>11831.560000000027</v>
      </c>
    </row>
    <row r="6" spans="1:8" ht="15">
      <c r="A6" s="91"/>
      <c r="B6" s="96"/>
      <c r="C6" s="33" t="s">
        <v>48</v>
      </c>
      <c r="D6" s="11" t="s">
        <v>54</v>
      </c>
      <c r="E6" s="53"/>
      <c r="F6" s="53"/>
      <c r="G6" s="53"/>
      <c r="H6" s="53"/>
    </row>
    <row r="7" spans="1:8" ht="15">
      <c r="A7" s="92"/>
      <c r="B7" s="96"/>
      <c r="C7" s="116" t="s">
        <v>60</v>
      </c>
      <c r="D7" s="117"/>
      <c r="E7" s="54">
        <f>SUM(E5:E6)</f>
        <v>12974.79</v>
      </c>
      <c r="F7" s="54">
        <f>SUM(F5:F6)</f>
        <v>243384.64</v>
      </c>
      <c r="G7" s="54">
        <f>SUM(G5:G6)</f>
        <v>244527.87</v>
      </c>
      <c r="H7" s="54">
        <f>SUM(H5:H6)</f>
        <v>11831.560000000027</v>
      </c>
    </row>
    <row r="8" spans="1:8" ht="15">
      <c r="A8" s="90">
        <v>2</v>
      </c>
      <c r="B8" s="96" t="s">
        <v>52</v>
      </c>
      <c r="C8" s="34" t="s">
        <v>50</v>
      </c>
      <c r="D8" s="14" t="s">
        <v>53</v>
      </c>
      <c r="E8" s="51"/>
      <c r="F8" s="51">
        <v>3170.52</v>
      </c>
      <c r="G8" s="51">
        <v>3170.52</v>
      </c>
      <c r="H8" s="51">
        <f>+E8+F8-G8</f>
        <v>0</v>
      </c>
    </row>
    <row r="9" spans="1:8" ht="15">
      <c r="A9" s="91"/>
      <c r="B9" s="96"/>
      <c r="C9" s="33" t="s">
        <v>51</v>
      </c>
      <c r="D9" s="11" t="s">
        <v>54</v>
      </c>
      <c r="E9" s="53"/>
      <c r="F9" s="53"/>
      <c r="G9" s="53"/>
      <c r="H9" s="53"/>
    </row>
    <row r="10" spans="1:8" ht="15">
      <c r="A10" s="92"/>
      <c r="B10" s="96"/>
      <c r="C10" s="118" t="s">
        <v>63</v>
      </c>
      <c r="D10" s="119"/>
      <c r="E10" s="54">
        <f>SUM(E8:E9)</f>
        <v>0</v>
      </c>
      <c r="F10" s="54">
        <f>SUM(F8:F9)</f>
        <v>3170.52</v>
      </c>
      <c r="G10" s="54">
        <f>SUM(G8:G9)</f>
        <v>3170.52</v>
      </c>
      <c r="H10" s="54">
        <f>SUM(H8:H9)</f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44" t="s">
        <v>91</v>
      </c>
    </row>
    <row r="21" ht="15">
      <c r="H21" s="5" t="s">
        <v>31</v>
      </c>
    </row>
    <row r="22" spans="4:8" ht="15">
      <c r="D22" s="31" t="s">
        <v>27</v>
      </c>
      <c r="E22" s="65" t="s">
        <v>74</v>
      </c>
      <c r="F22" s="67"/>
      <c r="H22" s="5" t="s">
        <v>29</v>
      </c>
    </row>
    <row r="24" spans="4:6" ht="15">
      <c r="D24" s="31" t="s">
        <v>26</v>
      </c>
      <c r="E24" s="65" t="s">
        <v>75</v>
      </c>
      <c r="F24" s="67"/>
    </row>
    <row r="25" ht="15">
      <c r="H25" s="3" t="s">
        <v>61</v>
      </c>
    </row>
    <row r="26" spans="4:8" ht="15">
      <c r="D26" s="31" t="s">
        <v>32</v>
      </c>
      <c r="E26" s="65" t="s">
        <v>76</v>
      </c>
      <c r="F26" s="67"/>
      <c r="H26" s="5" t="s">
        <v>30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ana-zufic</cp:lastModifiedBy>
  <cp:lastPrinted>2016-02-12T10:29:49Z</cp:lastPrinted>
  <dcterms:created xsi:type="dcterms:W3CDTF">2011-02-04T12:34:12Z</dcterms:created>
  <dcterms:modified xsi:type="dcterms:W3CDTF">2017-02-15T12:42:26Z</dcterms:modified>
  <cp:category/>
  <cp:version/>
  <cp:contentType/>
  <cp:contentStatus/>
</cp:coreProperties>
</file>